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3" i="1" l="1"/>
  <c r="E33" i="1"/>
  <c r="G32" i="1"/>
  <c r="E32" i="1"/>
  <c r="G31" i="1"/>
  <c r="E31" i="1"/>
  <c r="G30" i="1"/>
  <c r="E30" i="1"/>
  <c r="G29" i="1"/>
  <c r="E29" i="1"/>
  <c r="G28" i="1"/>
  <c r="E28" i="1"/>
  <c r="G27" i="1"/>
  <c r="G34" i="1" s="1"/>
  <c r="E27" i="1"/>
  <c r="G22" i="1"/>
  <c r="E22" i="1"/>
  <c r="G21" i="1"/>
  <c r="E21" i="1"/>
  <c r="G20" i="1"/>
  <c r="E20" i="1"/>
  <c r="G19" i="1"/>
  <c r="E19" i="1"/>
  <c r="G18" i="1"/>
  <c r="G23" i="1" s="1"/>
  <c r="E18" i="1"/>
  <c r="G12" i="1"/>
  <c r="G35" i="1" s="1"/>
  <c r="G11" i="1"/>
  <c r="E11" i="1"/>
  <c r="G10" i="1"/>
  <c r="E10" i="1"/>
  <c r="G9" i="1"/>
  <c r="E9" i="1"/>
  <c r="G8" i="1"/>
  <c r="E8" i="1"/>
  <c r="G7" i="1"/>
  <c r="E7" i="1"/>
</calcChain>
</file>

<file path=xl/sharedStrings.xml><?xml version="1.0" encoding="utf-8"?>
<sst xmlns="http://schemas.openxmlformats.org/spreadsheetml/2006/main" count="48" uniqueCount="33">
  <si>
    <r>
      <t xml:space="preserve">                 Меню</t>
    </r>
    <r>
      <rPr>
        <sz val="9"/>
        <rFont val="Times New Roman"/>
        <family val="1"/>
        <charset val="204"/>
      </rPr>
      <t xml:space="preserve">     12 день                                                         </t>
    </r>
  </si>
  <si>
    <t xml:space="preserve"> Директор школы  </t>
  </si>
  <si>
    <t xml:space="preserve">                                                                                                                                                                             _______Джамалдинова М.Ю.</t>
  </si>
  <si>
    <r>
      <t xml:space="preserve">         </t>
    </r>
    <r>
      <rPr>
        <b/>
        <sz val="20"/>
        <rFont val="Times New Roman"/>
        <family val="1"/>
        <charset val="204"/>
      </rPr>
      <t>МКОУ «Барчхойотарская СОШ»</t>
    </r>
  </si>
  <si>
    <t>№</t>
  </si>
  <si>
    <t xml:space="preserve">Наименование продуктов </t>
  </si>
  <si>
    <t>Гр.</t>
  </si>
  <si>
    <t>Кол. детей</t>
  </si>
  <si>
    <t>Цена за кг.</t>
  </si>
  <si>
    <t xml:space="preserve">Расход </t>
  </si>
  <si>
    <t xml:space="preserve">                  ПЛОВ из ПТИЦЫ</t>
  </si>
  <si>
    <t>Рис</t>
  </si>
  <si>
    <t xml:space="preserve">Лук </t>
  </si>
  <si>
    <t xml:space="preserve">Морковь </t>
  </si>
  <si>
    <t>Раст.масло</t>
  </si>
  <si>
    <t>Филе куриное</t>
  </si>
  <si>
    <t>ИТОГО:</t>
  </si>
  <si>
    <t>Общее кол.</t>
  </si>
  <si>
    <t>Чай с сахаром</t>
  </si>
  <si>
    <t xml:space="preserve">Чай </t>
  </si>
  <si>
    <t>Сахар</t>
  </si>
  <si>
    <t>Банан</t>
  </si>
  <si>
    <t xml:space="preserve">Чурек </t>
  </si>
  <si>
    <t xml:space="preserve">Соль </t>
  </si>
  <si>
    <t xml:space="preserve">                   БОРЩ из свежей капусты</t>
  </si>
  <si>
    <t xml:space="preserve">Капуста </t>
  </si>
  <si>
    <t xml:space="preserve">Свекла </t>
  </si>
  <si>
    <t>Лук</t>
  </si>
  <si>
    <t>Картофель</t>
  </si>
  <si>
    <t>Масло раст.</t>
  </si>
  <si>
    <t xml:space="preserve">Мясо </t>
  </si>
  <si>
    <t>Завхоз ____Болоткаева С.С.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</si>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</sst>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36"/>
      <name val="Times New Roman"/>
      <family val="1"/>
      <charset val="204"/>
    </font>
    <font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" fontId="4" fillId="0" borderId="5" xfId="0" applyNumberFormat="1" applyFont="1" applyBorder="1" applyAlignment="1">
      <alignment vertical="top" wrapText="1"/>
    </xf>
    <xf numFmtId="4" fontId="4" fillId="0" borderId="5" xfId="0" applyNumberFormat="1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9" workbookViewId="0">
      <selection activeCell="G47" sqref="G47"/>
    </sheetView>
  </sheetViews>
  <sheetFormatPr defaultRowHeight="15" x14ac:dyDescent="0.25"/>
  <cols>
    <col min="2" max="2" width="16.42578125" customWidth="1"/>
    <col min="3" max="3" width="13" customWidth="1"/>
    <col min="4" max="4" width="20" customWidth="1"/>
    <col min="5" max="5" width="17.7109375" customWidth="1"/>
    <col min="6" max="6" width="15.85546875" customWidth="1"/>
    <col min="7" max="7" width="19.5703125" customWidth="1"/>
  </cols>
  <sheetData>
    <row r="1" spans="1:7" ht="45" x14ac:dyDescent="0.6">
      <c r="A1" s="1" t="s">
        <v>0</v>
      </c>
    </row>
    <row r="2" spans="1:7" x14ac:dyDescent="0.25">
      <c r="A2" s="2"/>
      <c r="G2" s="2" t="s">
        <v>1</v>
      </c>
    </row>
    <row r="3" spans="1:7" x14ac:dyDescent="0.25">
      <c r="A3" s="2"/>
      <c r="G3" s="2" t="s">
        <v>2</v>
      </c>
    </row>
    <row r="4" spans="1:7" ht="45.75" thickBot="1" x14ac:dyDescent="0.65">
      <c r="A4" s="1" t="s">
        <v>3</v>
      </c>
    </row>
    <row r="5" spans="1:7" ht="32.25" thickBot="1" x14ac:dyDescent="0.3">
      <c r="A5" s="3" t="s">
        <v>4</v>
      </c>
      <c r="B5" s="4" t="s">
        <v>5</v>
      </c>
      <c r="C5" s="4" t="s">
        <v>6</v>
      </c>
      <c r="D5" s="5" t="s">
        <v>7</v>
      </c>
      <c r="E5" s="6"/>
      <c r="F5" s="4" t="s">
        <v>8</v>
      </c>
      <c r="G5" s="4" t="s">
        <v>9</v>
      </c>
    </row>
    <row r="6" spans="1:7" ht="32.25" thickBot="1" x14ac:dyDescent="0.3">
      <c r="A6" s="7"/>
      <c r="B6" s="8" t="s">
        <v>10</v>
      </c>
      <c r="C6" s="8"/>
      <c r="D6" s="5"/>
      <c r="E6" s="6"/>
      <c r="F6" s="8"/>
      <c r="G6" s="8"/>
    </row>
    <row r="7" spans="1:7" ht="15.75" thickBot="1" x14ac:dyDescent="0.3">
      <c r="A7" s="9">
        <v>1</v>
      </c>
      <c r="B7" s="10" t="s">
        <v>11</v>
      </c>
      <c r="C7" s="10">
        <v>5.0999999999999997E-2</v>
      </c>
      <c r="D7" s="10">
        <v>71</v>
      </c>
      <c r="E7" s="10">
        <f>C7*D7</f>
        <v>3.6209999999999996</v>
      </c>
      <c r="F7" s="10">
        <v>55</v>
      </c>
      <c r="G7" s="10">
        <f>C7*F7</f>
        <v>2.8049999999999997</v>
      </c>
    </row>
    <row r="8" spans="1:7" ht="15.75" thickBot="1" x14ac:dyDescent="0.3">
      <c r="A8" s="9">
        <v>2</v>
      </c>
      <c r="B8" s="10" t="s">
        <v>12</v>
      </c>
      <c r="C8" s="10">
        <v>0.01</v>
      </c>
      <c r="D8" s="10">
        <v>71</v>
      </c>
      <c r="E8" s="10">
        <f>C8*D8</f>
        <v>0.71</v>
      </c>
      <c r="F8" s="10">
        <v>25</v>
      </c>
      <c r="G8" s="10">
        <f>C8*F8</f>
        <v>0.25</v>
      </c>
    </row>
    <row r="9" spans="1:7" ht="15.75" thickBot="1" x14ac:dyDescent="0.3">
      <c r="A9" s="9">
        <v>3</v>
      </c>
      <c r="B9" s="10" t="s">
        <v>13</v>
      </c>
      <c r="C9" s="10">
        <v>2.1000000000000001E-2</v>
      </c>
      <c r="D9" s="10">
        <v>71</v>
      </c>
      <c r="E9" s="10">
        <f>C9*D9</f>
        <v>1.4910000000000001</v>
      </c>
      <c r="F9" s="10">
        <v>35</v>
      </c>
      <c r="G9" s="10">
        <f>C9*F9</f>
        <v>0.7350000000000001</v>
      </c>
    </row>
    <row r="10" spans="1:7" ht="15.75" thickBot="1" x14ac:dyDescent="0.3">
      <c r="A10" s="9">
        <v>4</v>
      </c>
      <c r="B10" s="10" t="s">
        <v>14</v>
      </c>
      <c r="C10" s="10">
        <v>0.01</v>
      </c>
      <c r="D10" s="10">
        <v>71</v>
      </c>
      <c r="E10" s="10">
        <f>C10*D10</f>
        <v>0.71</v>
      </c>
      <c r="F10" s="10">
        <v>130</v>
      </c>
      <c r="G10" s="10">
        <f>C10*F10</f>
        <v>1.3</v>
      </c>
    </row>
    <row r="11" spans="1:7" ht="23.25" thickBot="1" x14ac:dyDescent="0.3">
      <c r="A11" s="9">
        <v>5</v>
      </c>
      <c r="B11" s="10" t="s">
        <v>15</v>
      </c>
      <c r="C11" s="10">
        <v>0.03</v>
      </c>
      <c r="D11" s="10">
        <v>71</v>
      </c>
      <c r="E11" s="10">
        <f>C11*D11</f>
        <v>2.13</v>
      </c>
      <c r="F11" s="10">
        <v>240</v>
      </c>
      <c r="G11" s="10">
        <f>C11*F11</f>
        <v>7.1999999999999993</v>
      </c>
    </row>
    <row r="12" spans="1:7" x14ac:dyDescent="0.25">
      <c r="A12" s="11">
        <v>6</v>
      </c>
      <c r="B12" s="11" t="s">
        <v>16</v>
      </c>
      <c r="C12" s="11"/>
      <c r="D12" s="12"/>
      <c r="E12" s="13"/>
      <c r="F12" s="11"/>
      <c r="G12" s="11">
        <f>G7+G8+G9+G10+G11</f>
        <v>12.29</v>
      </c>
    </row>
    <row r="13" spans="1:7" ht="15.75" thickBot="1" x14ac:dyDescent="0.3">
      <c r="A13" s="14"/>
      <c r="B13" s="14"/>
      <c r="C13" s="14"/>
      <c r="D13" s="15"/>
      <c r="E13" s="16"/>
      <c r="F13" s="14"/>
      <c r="G13" s="14"/>
    </row>
    <row r="14" spans="1:7" x14ac:dyDescent="0.25">
      <c r="A14" s="17"/>
      <c r="B14" s="18"/>
      <c r="C14" s="18"/>
      <c r="D14" s="19"/>
      <c r="E14" s="20"/>
      <c r="F14" s="18"/>
      <c r="G14" s="18"/>
    </row>
    <row r="15" spans="1:7" ht="31.5" x14ac:dyDescent="0.25">
      <c r="A15" s="17" t="s">
        <v>4</v>
      </c>
      <c r="B15" s="18" t="s">
        <v>5</v>
      </c>
      <c r="C15" s="18" t="s">
        <v>6</v>
      </c>
      <c r="D15" s="21" t="s">
        <v>17</v>
      </c>
      <c r="E15" s="22"/>
      <c r="F15" s="18" t="s">
        <v>8</v>
      </c>
      <c r="G15" s="18" t="s">
        <v>9</v>
      </c>
    </row>
    <row r="16" spans="1:7" ht="15.75" thickBot="1" x14ac:dyDescent="0.3">
      <c r="A16" s="7"/>
      <c r="B16" s="23"/>
      <c r="C16" s="23"/>
      <c r="D16" s="24"/>
      <c r="E16" s="25"/>
      <c r="F16" s="23"/>
      <c r="G16" s="23"/>
    </row>
    <row r="17" spans="1:7" ht="21.75" thickBot="1" x14ac:dyDescent="0.3">
      <c r="A17" s="7"/>
      <c r="B17" s="8" t="s">
        <v>18</v>
      </c>
      <c r="C17" s="8"/>
      <c r="D17" s="5"/>
      <c r="E17" s="6"/>
      <c r="F17" s="8"/>
      <c r="G17" s="8"/>
    </row>
    <row r="18" spans="1:7" ht="15.75" thickBot="1" x14ac:dyDescent="0.3">
      <c r="A18" s="7">
        <v>1</v>
      </c>
      <c r="B18" s="8" t="s">
        <v>19</v>
      </c>
      <c r="C18" s="8">
        <v>2E-3</v>
      </c>
      <c r="D18" s="26">
        <v>71</v>
      </c>
      <c r="E18" s="8">
        <f>C18*D18</f>
        <v>0.14200000000000002</v>
      </c>
      <c r="F18" s="8">
        <v>850</v>
      </c>
      <c r="G18" s="8">
        <f>C18*F18</f>
        <v>1.7</v>
      </c>
    </row>
    <row r="19" spans="1:7" ht="15.75" thickBot="1" x14ac:dyDescent="0.3">
      <c r="A19" s="7">
        <v>2</v>
      </c>
      <c r="B19" s="8" t="s">
        <v>20</v>
      </c>
      <c r="C19" s="8">
        <v>2E-3</v>
      </c>
      <c r="D19" s="26">
        <v>71</v>
      </c>
      <c r="E19" s="8">
        <f>C19*D19</f>
        <v>0.14200000000000002</v>
      </c>
      <c r="F19" s="8">
        <v>60</v>
      </c>
      <c r="G19" s="8">
        <f>C19*F19</f>
        <v>0.12</v>
      </c>
    </row>
    <row r="20" spans="1:7" ht="15.75" thickBot="1" x14ac:dyDescent="0.3">
      <c r="A20" s="7">
        <v>3</v>
      </c>
      <c r="B20" s="8" t="s">
        <v>21</v>
      </c>
      <c r="C20" s="8">
        <v>0.06</v>
      </c>
      <c r="D20" s="8">
        <v>71</v>
      </c>
      <c r="E20" s="8">
        <f>C20*D20</f>
        <v>4.26</v>
      </c>
      <c r="F20" s="8">
        <v>100</v>
      </c>
      <c r="G20" s="8">
        <f>C20*F20</f>
        <v>6</v>
      </c>
    </row>
    <row r="21" spans="1:7" ht="15.75" thickBot="1" x14ac:dyDescent="0.3">
      <c r="A21" s="7">
        <v>4</v>
      </c>
      <c r="B21" s="8" t="s">
        <v>22</v>
      </c>
      <c r="C21" s="8">
        <v>0.05</v>
      </c>
      <c r="D21" s="8">
        <v>71</v>
      </c>
      <c r="E21" s="27">
        <f>C21*D21</f>
        <v>3.5500000000000003</v>
      </c>
      <c r="F21" s="8">
        <v>40</v>
      </c>
      <c r="G21" s="8">
        <f>C21*F21</f>
        <v>2</v>
      </c>
    </row>
    <row r="22" spans="1:7" ht="15.75" thickBot="1" x14ac:dyDescent="0.3">
      <c r="A22" s="7">
        <v>5</v>
      </c>
      <c r="B22" s="8" t="s">
        <v>23</v>
      </c>
      <c r="C22" s="8">
        <v>4.0000000000000001E-3</v>
      </c>
      <c r="D22" s="8">
        <v>71</v>
      </c>
      <c r="E22" s="8">
        <f>C22*D22</f>
        <v>0.28400000000000003</v>
      </c>
      <c r="F22" s="8">
        <v>12</v>
      </c>
      <c r="G22" s="8">
        <f>C22*F22</f>
        <v>4.8000000000000001E-2</v>
      </c>
    </row>
    <row r="23" spans="1:7" x14ac:dyDescent="0.25">
      <c r="A23" s="28">
        <v>6</v>
      </c>
      <c r="B23" s="28" t="s">
        <v>16</v>
      </c>
      <c r="C23" s="28"/>
      <c r="D23" s="19"/>
      <c r="E23" s="20"/>
      <c r="F23" s="28"/>
      <c r="G23" s="28">
        <f>G18+G19+G20+G21+G22</f>
        <v>9.8680000000000003</v>
      </c>
    </row>
    <row r="24" spans="1:7" ht="15.75" thickBot="1" x14ac:dyDescent="0.3">
      <c r="A24" s="29"/>
      <c r="B24" s="29"/>
      <c r="C24" s="29"/>
      <c r="D24" s="30"/>
      <c r="E24" s="31"/>
      <c r="F24" s="29"/>
      <c r="G24" s="29"/>
    </row>
    <row r="25" spans="1:7" ht="32.25" thickBot="1" x14ac:dyDescent="0.3">
      <c r="A25" s="3" t="s">
        <v>4</v>
      </c>
      <c r="B25" s="4" t="s">
        <v>5</v>
      </c>
      <c r="C25" s="4" t="s">
        <v>6</v>
      </c>
      <c r="D25" s="5" t="s">
        <v>7</v>
      </c>
      <c r="E25" s="6"/>
      <c r="F25" s="4" t="s">
        <v>8</v>
      </c>
      <c r="G25" s="4" t="s">
        <v>9</v>
      </c>
    </row>
    <row r="26" spans="1:7" ht="15.75" thickBot="1" x14ac:dyDescent="0.3">
      <c r="A26" s="7"/>
      <c r="B26" s="5" t="s">
        <v>24</v>
      </c>
      <c r="C26" s="32"/>
      <c r="D26" s="32"/>
      <c r="E26" s="32"/>
      <c r="F26" s="32"/>
      <c r="G26" s="6"/>
    </row>
    <row r="27" spans="1:7" ht="15.75" thickBot="1" x14ac:dyDescent="0.3">
      <c r="A27" s="9">
        <v>1</v>
      </c>
      <c r="B27" s="10" t="s">
        <v>25</v>
      </c>
      <c r="C27" s="10">
        <v>0.02</v>
      </c>
      <c r="D27" s="10">
        <v>71</v>
      </c>
      <c r="E27" s="10">
        <f t="shared" ref="E27:E33" si="0">C27*D27</f>
        <v>1.42</v>
      </c>
      <c r="F27" s="10">
        <v>25</v>
      </c>
      <c r="G27" s="10">
        <f t="shared" ref="G27:G33" si="1">C27*F27</f>
        <v>0.5</v>
      </c>
    </row>
    <row r="28" spans="1:7" ht="15.75" thickBot="1" x14ac:dyDescent="0.3">
      <c r="A28" s="9">
        <v>2</v>
      </c>
      <c r="B28" s="10" t="s">
        <v>26</v>
      </c>
      <c r="C28" s="10">
        <v>0.02</v>
      </c>
      <c r="D28" s="10">
        <v>71</v>
      </c>
      <c r="E28" s="10">
        <f t="shared" si="0"/>
        <v>1.42</v>
      </c>
      <c r="F28" s="10">
        <v>30</v>
      </c>
      <c r="G28" s="10">
        <f t="shared" si="1"/>
        <v>0.6</v>
      </c>
    </row>
    <row r="29" spans="1:7" ht="15.75" thickBot="1" x14ac:dyDescent="0.3">
      <c r="A29" s="9">
        <v>3</v>
      </c>
      <c r="B29" s="10" t="s">
        <v>13</v>
      </c>
      <c r="C29" s="10">
        <v>0.01</v>
      </c>
      <c r="D29" s="10">
        <v>71</v>
      </c>
      <c r="E29" s="10">
        <f t="shared" si="0"/>
        <v>0.71</v>
      </c>
      <c r="F29" s="10">
        <v>35</v>
      </c>
      <c r="G29" s="10">
        <f t="shared" si="1"/>
        <v>0.35000000000000003</v>
      </c>
    </row>
    <row r="30" spans="1:7" ht="15.75" thickBot="1" x14ac:dyDescent="0.3">
      <c r="A30" s="9">
        <v>4</v>
      </c>
      <c r="B30" s="10" t="s">
        <v>27</v>
      </c>
      <c r="C30" s="10">
        <v>0.01</v>
      </c>
      <c r="D30" s="10">
        <v>71</v>
      </c>
      <c r="E30" s="10">
        <f t="shared" si="0"/>
        <v>0.71</v>
      </c>
      <c r="F30" s="10">
        <v>25</v>
      </c>
      <c r="G30" s="10">
        <f t="shared" si="1"/>
        <v>0.25</v>
      </c>
    </row>
    <row r="31" spans="1:7" ht="15.75" thickBot="1" x14ac:dyDescent="0.3">
      <c r="A31" s="9">
        <v>5</v>
      </c>
      <c r="B31" s="10" t="s">
        <v>28</v>
      </c>
      <c r="C31" s="10">
        <v>0.02</v>
      </c>
      <c r="D31" s="10">
        <v>71</v>
      </c>
      <c r="E31" s="10">
        <f t="shared" si="0"/>
        <v>1.42</v>
      </c>
      <c r="F31" s="10">
        <v>30</v>
      </c>
      <c r="G31" s="10">
        <f t="shared" si="1"/>
        <v>0.6</v>
      </c>
    </row>
    <row r="32" spans="1:7" ht="23.25" thickBot="1" x14ac:dyDescent="0.3">
      <c r="A32" s="9">
        <v>6</v>
      </c>
      <c r="B32" s="10" t="s">
        <v>29</v>
      </c>
      <c r="C32" s="10">
        <v>3.0000000000000001E-3</v>
      </c>
      <c r="D32" s="10">
        <v>71</v>
      </c>
      <c r="E32" s="10">
        <f t="shared" si="0"/>
        <v>0.21299999999999999</v>
      </c>
      <c r="F32" s="10">
        <v>130</v>
      </c>
      <c r="G32" s="10">
        <f t="shared" si="1"/>
        <v>0.39</v>
      </c>
    </row>
    <row r="33" spans="1:7" ht="15.75" thickBot="1" x14ac:dyDescent="0.3">
      <c r="A33" s="9">
        <v>7</v>
      </c>
      <c r="B33" s="10" t="s">
        <v>30</v>
      </c>
      <c r="C33" s="10">
        <v>0.113</v>
      </c>
      <c r="D33" s="10">
        <v>71</v>
      </c>
      <c r="E33" s="10">
        <f t="shared" si="0"/>
        <v>8.0229999999999997</v>
      </c>
      <c r="F33" s="10">
        <v>320</v>
      </c>
      <c r="G33" s="10">
        <f t="shared" si="1"/>
        <v>36.160000000000004</v>
      </c>
    </row>
    <row r="34" spans="1:7" ht="15.75" thickBot="1" x14ac:dyDescent="0.3">
      <c r="A34" s="9">
        <v>8</v>
      </c>
      <c r="B34" s="10" t="s">
        <v>16</v>
      </c>
      <c r="C34" s="10"/>
      <c r="D34" s="10"/>
      <c r="E34" s="10"/>
      <c r="F34" s="10"/>
      <c r="G34" s="10">
        <f>G27+G28+G29+G30+G31+G32+G33</f>
        <v>38.85</v>
      </c>
    </row>
    <row r="35" spans="1:7" ht="15.75" thickBot="1" x14ac:dyDescent="0.3">
      <c r="A35" s="9"/>
      <c r="B35" s="8" t="s">
        <v>16</v>
      </c>
      <c r="C35" s="8"/>
      <c r="D35" s="8"/>
      <c r="E35" s="8"/>
      <c r="F35" s="8"/>
      <c r="G35" s="8">
        <f>G12+G23+G34</f>
        <v>61.008000000000003</v>
      </c>
    </row>
    <row r="36" spans="1:7" ht="23.25" x14ac:dyDescent="0.35">
      <c r="A36" s="33"/>
    </row>
    <row r="37" spans="1:7" ht="23.25" x14ac:dyDescent="0.35">
      <c r="A37" s="33"/>
    </row>
    <row r="38" spans="1:7" ht="23.25" x14ac:dyDescent="0.35">
      <c r="A38" s="33" t="s">
        <v>31</v>
      </c>
    </row>
    <row r="39" spans="1:7" ht="23.25" x14ac:dyDescent="0.35">
      <c r="A39" s="33" t="s">
        <v>32</v>
      </c>
    </row>
  </sheetData>
  <mergeCells count="20">
    <mergeCell ref="D25:E25"/>
    <mergeCell ref="B26:G26"/>
    <mergeCell ref="A23:A24"/>
    <mergeCell ref="B23:B24"/>
    <mergeCell ref="C23:C24"/>
    <mergeCell ref="D23:E24"/>
    <mergeCell ref="F23:F24"/>
    <mergeCell ref="G23:G24"/>
    <mergeCell ref="F12:F13"/>
    <mergeCell ref="G12:G13"/>
    <mergeCell ref="D14:E14"/>
    <mergeCell ref="D15:E15"/>
    <mergeCell ref="D16:E16"/>
    <mergeCell ref="D17:E17"/>
    <mergeCell ref="D5:E5"/>
    <mergeCell ref="D6:E6"/>
    <mergeCell ref="A12:A13"/>
    <mergeCell ref="B12:B13"/>
    <mergeCell ref="C12:C13"/>
    <mergeCell ref="D12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2021-06-25T11:37:09Z</dcterms:modified>
</cp:coreProperties>
</file>